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addressthehomeless.sharepoint.com/Shared Documents/NSCH Share/CoC/CoC 2021/2021 Funding Round/"/>
    </mc:Choice>
  </mc:AlternateContent>
  <xr:revisionPtr revIDLastSave="0" documentId="8_{E2E0AF88-1B44-4D9E-96A3-819B82F2C527}" xr6:coauthVersionLast="47" xr6:coauthVersionMax="47" xr10:uidLastSave="{00000000-0000-0000-0000-000000000000}"/>
  <bookViews>
    <workbookView xWindow="-108" yWindow="-108" windowWidth="23256" windowHeight="12576" xr2:uid="{A4E30405-F108-4408-BC82-A543B8F1DD63}"/>
  </bookViews>
  <sheets>
    <sheet name="Project Summary List" sheetId="1" r:id="rId1"/>
    <sheet name="New Project Details" sheetId="2" r:id="rId2"/>
    <sheet name="Sheet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A6" i="1" s="1"/>
  <c r="A7" i="1" s="1"/>
  <c r="A8" i="1" s="1"/>
  <c r="A9" i="1" s="1"/>
  <c r="A10" i="1" s="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alcChain>
</file>

<file path=xl/sharedStrings.xml><?xml version="1.0" encoding="utf-8"?>
<sst xmlns="http://schemas.openxmlformats.org/spreadsheetml/2006/main" count="435" uniqueCount="133">
  <si>
    <t>SUS</t>
  </si>
  <si>
    <t>RRH 2018</t>
  </si>
  <si>
    <t>Agency</t>
  </si>
  <si>
    <t>Program Name</t>
  </si>
  <si>
    <t>UVBH</t>
  </si>
  <si>
    <t>Suburban</t>
  </si>
  <si>
    <t>FREE</t>
  </si>
  <si>
    <t>Nassau</t>
  </si>
  <si>
    <t>Concern</t>
  </si>
  <si>
    <t>SAIL</t>
  </si>
  <si>
    <t>S+C 3</t>
  </si>
  <si>
    <t xml:space="preserve">Catholic Charities </t>
  </si>
  <si>
    <t>Senior Quarters</t>
  </si>
  <si>
    <t>Options</t>
  </si>
  <si>
    <t>MHANC</t>
  </si>
  <si>
    <t>AHAL II</t>
  </si>
  <si>
    <t>Circulo</t>
  </si>
  <si>
    <t>Opportunities II</t>
  </si>
  <si>
    <t>Catholic Charities</t>
  </si>
  <si>
    <t>Project Independence</t>
  </si>
  <si>
    <t>Opportunities</t>
  </si>
  <si>
    <t>TSLI</t>
  </si>
  <si>
    <t>Summit</t>
  </si>
  <si>
    <t>Coram</t>
  </si>
  <si>
    <t>LICH</t>
  </si>
  <si>
    <t>HMIS</t>
  </si>
  <si>
    <t>TSCLI</t>
  </si>
  <si>
    <t>CES for DV</t>
  </si>
  <si>
    <t>FSL</t>
  </si>
  <si>
    <t>RRH</t>
  </si>
  <si>
    <t>Casa Salva</t>
  </si>
  <si>
    <t>Horizon</t>
  </si>
  <si>
    <t>EOC Of Suffolk</t>
  </si>
  <si>
    <t xml:space="preserve">Brighter Tomorrows </t>
  </si>
  <si>
    <t>S.A.F.E. Rapid Rehousing Program</t>
  </si>
  <si>
    <t>Supportive Housing Subsidy Program</t>
  </si>
  <si>
    <t xml:space="preserve">CDLH </t>
  </si>
  <si>
    <t xml:space="preserve">Options </t>
  </si>
  <si>
    <t>PSH</t>
  </si>
  <si>
    <t xml:space="preserve"> </t>
  </si>
  <si>
    <t>Budget</t>
  </si>
  <si>
    <t>New/ Renewal</t>
  </si>
  <si>
    <t>Nassau County</t>
  </si>
  <si>
    <t>Suffolk County</t>
  </si>
  <si>
    <t>Islip Town</t>
  </si>
  <si>
    <t>Babylon Town</t>
  </si>
  <si>
    <t>Huntington Town</t>
  </si>
  <si>
    <t>Brookhaven Town</t>
  </si>
  <si>
    <t>Serenidad Expansion</t>
  </si>
  <si>
    <t>New Effort or Expand Existing?</t>
  </si>
  <si>
    <t>Component</t>
  </si>
  <si>
    <t>Singles, families or both?</t>
  </si>
  <si>
    <t># Households served (new)</t>
  </si>
  <si>
    <t>Sub-population</t>
  </si>
  <si>
    <t>Renewal</t>
  </si>
  <si>
    <t>New</t>
  </si>
  <si>
    <t>brief description</t>
  </si>
  <si>
    <t>X</t>
  </si>
  <si>
    <t xml:space="preserve">Both </t>
  </si>
  <si>
    <t xml:space="preserve">chronic Homeless families and families w/ Broad spectrum disabilities </t>
  </si>
  <si>
    <t>Free Hud Nassau  is proposing to expand its current Free HUD nassau project with six units  of PSH for four  chronically homeless families  and four chronically homeless individuals. Program is intened to help families and inviduals  to remain and sustain housing  by utilizing supports that are able to adress each indivuals and family needs</t>
  </si>
  <si>
    <t>Project vet Independence</t>
  </si>
  <si>
    <t>families</t>
  </si>
  <si>
    <t xml:space="preserve"> X</t>
  </si>
  <si>
    <t xml:space="preserve"> proposes to expand its existing permanent housing program for indivuals and families living with a disability restructed to provide additional services to support participants to obtain and sustain permanent housing including life skills, educational assistance, housing and counselng, case management and related support services. </t>
  </si>
  <si>
    <t xml:space="preserve">Coordinated Entry </t>
  </si>
  <si>
    <t>W+H PSH</t>
  </si>
  <si>
    <t>NCC (NY0515L2T031912)</t>
  </si>
  <si>
    <t>Beacon House IIII</t>
  </si>
  <si>
    <t>HomeStart</t>
  </si>
  <si>
    <t>Project Vets Independence</t>
  </si>
  <si>
    <t>HELP Equity</t>
  </si>
  <si>
    <t>Nassau SHP</t>
  </si>
  <si>
    <t>Islip SHP</t>
  </si>
  <si>
    <t>AMHAW</t>
  </si>
  <si>
    <t>Casa de la Paz</t>
  </si>
  <si>
    <t>EOC of Suffolk</t>
  </si>
  <si>
    <t>HFY</t>
  </si>
  <si>
    <t>HMIS Expansion</t>
  </si>
  <si>
    <t>CES Expansion</t>
  </si>
  <si>
    <t>TH-RRH Youth Pilot</t>
  </si>
  <si>
    <t>RRH 2021</t>
  </si>
  <si>
    <t>TH-RRH for DV</t>
  </si>
  <si>
    <t>VIBS</t>
  </si>
  <si>
    <t>RRH for DV</t>
  </si>
  <si>
    <t>##</t>
  </si>
  <si>
    <t>COC Planning Grant</t>
  </si>
  <si>
    <t>Casa Serenidad Expansion</t>
  </si>
  <si>
    <t>Casa Salva Expansion - DV</t>
  </si>
  <si>
    <t>ECLI</t>
  </si>
  <si>
    <t>Voucher Program-DV</t>
  </si>
  <si>
    <t>Sepa Mjuer</t>
  </si>
  <si>
    <t>Housing Help</t>
  </si>
  <si>
    <t>NEW</t>
  </si>
  <si>
    <t>CE for Youth</t>
  </si>
  <si>
    <t>Empowerment Collaborative of LI (ECLI)</t>
  </si>
  <si>
    <t>Broad spectrum disabilities</t>
  </si>
  <si>
    <t>Requesting funding for support services and admin only. Will partner with Town of Brookhaven to provide case management services to 5 homeless households who move into PH using Housing Choice Vouchers (levearaged through Btookhaven Town). Will go through Coordinated Entry. *this project assists COC in unlocking bonus points on the application*</t>
  </si>
  <si>
    <t xml:space="preserve">NEW  </t>
  </si>
  <si>
    <t>CH Broad Spectrum</t>
  </si>
  <si>
    <t>Casa Salva Expansion</t>
  </si>
  <si>
    <t>Expansion</t>
  </si>
  <si>
    <t>ECLI Voucher Program</t>
  </si>
  <si>
    <t>Sepa Mujer</t>
  </si>
  <si>
    <t>Rapid Rehousing and support services for 10 families/18 members. This program will serve both counties.</t>
  </si>
  <si>
    <t>DV, families and singles</t>
  </si>
  <si>
    <t>Hope For Youth</t>
  </si>
  <si>
    <t>CE</t>
  </si>
  <si>
    <t>?</t>
  </si>
  <si>
    <t>Youth</t>
  </si>
  <si>
    <t>Coordinated Entry Program specifically serving youth. This program will serve both counties</t>
  </si>
  <si>
    <t>both</t>
  </si>
  <si>
    <t>na</t>
  </si>
  <si>
    <t>expansion of HMIS system to support more staff and license fees for the region *mandated program for HUD COC*</t>
  </si>
  <si>
    <t>Coordinated Entry Expansion</t>
  </si>
  <si>
    <t>Coordinated Entry</t>
  </si>
  <si>
    <t>NA</t>
  </si>
  <si>
    <t>expansion of Coordinated Entry system to support more staff needed to operate an effective and efficient coordinated entry system in Nassau and Suffolk. *CE is a mandated system for HUD COC*</t>
  </si>
  <si>
    <t>Hope for Youth</t>
  </si>
  <si>
    <t>Youth Pilot Program</t>
  </si>
  <si>
    <t>TH-RRH</t>
  </si>
  <si>
    <t>youth</t>
  </si>
  <si>
    <t>Pilot program for youth: transitional to rapid rehousing program serving youth in both counties</t>
  </si>
  <si>
    <t>RRH New</t>
  </si>
  <si>
    <t>new RRH project which was taken from a portion of a larger RRH program that was discontinued (by another organization)</t>
  </si>
  <si>
    <t>Brighter Tomorrows</t>
  </si>
  <si>
    <t>TH-RRH Program</t>
  </si>
  <si>
    <t>DV</t>
  </si>
  <si>
    <t>TH-RRH program for DV. This program will serve both counties</t>
  </si>
  <si>
    <t>RRH program for DV. This program will serve both counties.</t>
  </si>
  <si>
    <t xml:space="preserve">Planning </t>
  </si>
  <si>
    <t>RP</t>
  </si>
  <si>
    <t>*RP = Rank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</si>
</sst>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u/>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24">
    <xf numFmtId="0" fontId="0" fillId="0" borderId="0" xfId="0"/>
    <xf numFmtId="2" fontId="0" fillId="0" borderId="0" xfId="0" applyNumberFormat="1"/>
    <xf numFmtId="0" fontId="0" fillId="0" borderId="0" xfId="0" applyFill="1"/>
    <xf numFmtId="0" fontId="0" fillId="0" borderId="0" xfId="0" applyAlignment="1">
      <alignment wrapText="1"/>
    </xf>
    <xf numFmtId="0" fontId="0" fillId="2" borderId="0" xfId="0" applyFill="1"/>
    <xf numFmtId="0" fontId="2" fillId="0" borderId="0" xfId="0" applyFont="1" applyFill="1"/>
    <xf numFmtId="2" fontId="1" fillId="0" borderId="0" xfId="0" applyNumberFormat="1" applyFont="1" applyAlignment="1">
      <alignment horizontal="center" wrapText="1"/>
    </xf>
    <xf numFmtId="0" fontId="0" fillId="2" borderId="0" xfId="0" applyFill="1" applyAlignment="1">
      <alignment wrapText="1"/>
    </xf>
    <xf numFmtId="0" fontId="2" fillId="0" borderId="0" xfId="0" applyFont="1" applyFill="1" applyAlignment="1">
      <alignment wrapText="1"/>
    </xf>
    <xf numFmtId="0" fontId="0" fillId="3" borderId="0" xfId="0" applyFill="1"/>
    <xf numFmtId="2" fontId="0" fillId="3" borderId="0" xfId="0" applyNumberFormat="1" applyFill="1"/>
    <xf numFmtId="14" fontId="0" fillId="0" borderId="0" xfId="0" applyNumberFormat="1"/>
    <xf numFmtId="14" fontId="0" fillId="3" borderId="0" xfId="0" applyNumberFormat="1" applyFill="1"/>
    <xf numFmtId="2" fontId="0" fillId="0" borderId="0" xfId="0" applyNumberFormat="1" applyFill="1"/>
    <xf numFmtId="2" fontId="0" fillId="0" borderId="1" xfId="0" applyNumberFormat="1" applyFill="1" applyBorder="1" applyAlignment="1">
      <alignment horizontal="center" wrapText="1"/>
    </xf>
    <xf numFmtId="0" fontId="0" fillId="0" borderId="0" xfId="0" applyAlignment="1">
      <alignment horizontal="center"/>
    </xf>
    <xf numFmtId="0" fontId="0" fillId="3" borderId="0" xfId="0" applyFill="1" applyAlignment="1">
      <alignment horizontal="center"/>
    </xf>
    <xf numFmtId="0" fontId="0" fillId="0" borderId="0" xfId="0" applyFill="1" applyAlignment="1">
      <alignment horizontal="center"/>
    </xf>
    <xf numFmtId="0" fontId="0" fillId="2" borderId="0" xfId="0" applyFill="1" applyAlignment="1">
      <alignment horizontal="center"/>
    </xf>
    <xf numFmtId="0" fontId="0" fillId="0" borderId="0" xfId="0" applyFont="1" applyFill="1"/>
    <xf numFmtId="1" fontId="0" fillId="0" borderId="0" xfId="0" applyNumberFormat="1" applyFill="1"/>
    <xf numFmtId="3" fontId="0" fillId="0" borderId="0" xfId="0" applyNumberFormat="1"/>
    <xf numFmtId="0" fontId="0" fillId="0" borderId="1" xfId="0" applyBorder="1" applyAlignment="1">
      <alignment wrapText="1"/>
    </xf>
    <xf numFmtId="0" fontId="0" fillId="0" borderId="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0728E-416A-43D2-AAB5-3482AD48A8E4}">
  <sheetPr>
    <pageSetUpPr fitToPage="1"/>
  </sheetPr>
  <dimension ref="A1:O51"/>
  <sheetViews>
    <sheetView tabSelected="1" zoomScale="126" workbookViewId="0">
      <pane ySplit="1" topLeftCell="A29" activePane="bottomLeft" state="frozen"/>
      <selection activeCell="B1" sqref="B1"/>
      <selection pane="bottomLeft" activeCell="A47" sqref="A47"/>
    </sheetView>
  </sheetViews>
  <sheetFormatPr defaultRowHeight="14.4" x14ac:dyDescent="0.3"/>
  <cols>
    <col min="1" max="1" width="7.44140625" customWidth="1"/>
    <col min="2" max="2" width="17.44140625" customWidth="1"/>
    <col min="3" max="3" width="24.88671875" customWidth="1"/>
    <col min="4" max="4" width="9.6640625" customWidth="1"/>
    <col min="5" max="5" width="10" style="2" customWidth="1"/>
    <col min="6" max="6" width="9" style="15" customWidth="1"/>
    <col min="7" max="7" width="8.5546875" style="15" customWidth="1"/>
    <col min="8" max="9" width="8.6640625" style="15" customWidth="1"/>
    <col min="10" max="10" width="10" style="15" customWidth="1"/>
    <col min="11" max="11" width="11" style="15" customWidth="1"/>
    <col min="12" max="12" width="9.109375" customWidth="1"/>
    <col min="13" max="13" width="9.6640625" customWidth="1"/>
    <col min="14" max="14" width="10.5546875" customWidth="1"/>
    <col min="15" max="15" width="9.6640625" customWidth="1"/>
  </cols>
  <sheetData>
    <row r="1" spans="1:15" x14ac:dyDescent="0.3">
      <c r="A1" s="1"/>
      <c r="B1" s="1"/>
      <c r="C1" s="1"/>
      <c r="D1" s="1"/>
      <c r="E1" s="13"/>
    </row>
    <row r="2" spans="1:15" x14ac:dyDescent="0.3">
      <c r="A2" s="1"/>
      <c r="B2" s="1"/>
      <c r="C2" s="1"/>
      <c r="D2" s="1"/>
      <c r="E2" s="13"/>
      <c r="F2" s="15">
        <v>369059</v>
      </c>
      <c r="G2" s="15">
        <v>369103</v>
      </c>
      <c r="H2" s="15">
        <v>363160</v>
      </c>
      <c r="I2" s="15">
        <v>360352</v>
      </c>
      <c r="J2" s="15">
        <v>363088</v>
      </c>
      <c r="K2" s="15">
        <v>360744</v>
      </c>
    </row>
    <row r="3" spans="1:15" ht="28.8" x14ac:dyDescent="0.3">
      <c r="A3" s="1"/>
      <c r="B3" s="6" t="s">
        <v>2</v>
      </c>
      <c r="C3" s="6" t="s">
        <v>3</v>
      </c>
      <c r="D3" s="6" t="s">
        <v>41</v>
      </c>
      <c r="E3" s="14" t="s">
        <v>40</v>
      </c>
      <c r="F3" s="6" t="s">
        <v>42</v>
      </c>
      <c r="G3" s="6" t="s">
        <v>43</v>
      </c>
      <c r="H3" s="6" t="s">
        <v>44</v>
      </c>
      <c r="I3" s="6" t="s">
        <v>45</v>
      </c>
      <c r="J3" s="6" t="s">
        <v>46</v>
      </c>
      <c r="K3" s="6" t="s">
        <v>47</v>
      </c>
      <c r="M3" s="6"/>
      <c r="N3" s="6"/>
      <c r="O3" s="6"/>
    </row>
    <row r="4" spans="1:15" x14ac:dyDescent="0.3">
      <c r="A4">
        <v>1</v>
      </c>
      <c r="B4" t="s">
        <v>24</v>
      </c>
      <c r="C4" t="s">
        <v>25</v>
      </c>
      <c r="D4" s="1" t="s">
        <v>54</v>
      </c>
      <c r="E4" s="2">
        <v>259689</v>
      </c>
      <c r="F4" s="15" t="s">
        <v>57</v>
      </c>
      <c r="G4" s="15" t="s">
        <v>57</v>
      </c>
      <c r="H4" s="15" t="s">
        <v>57</v>
      </c>
      <c r="I4" s="15" t="s">
        <v>57</v>
      </c>
      <c r="J4" s="15" t="s">
        <v>57</v>
      </c>
      <c r="K4" s="15" t="s">
        <v>57</v>
      </c>
      <c r="M4" s="11"/>
      <c r="N4" s="11"/>
      <c r="O4" s="11"/>
    </row>
    <row r="5" spans="1:15" x14ac:dyDescent="0.3">
      <c r="A5">
        <f>SUM(A4)+1</f>
        <v>2</v>
      </c>
      <c r="B5" t="s">
        <v>24</v>
      </c>
      <c r="C5" t="s">
        <v>65</v>
      </c>
      <c r="D5" s="1" t="s">
        <v>54</v>
      </c>
      <c r="E5" s="2">
        <v>391390</v>
      </c>
      <c r="F5" s="15" t="s">
        <v>57</v>
      </c>
      <c r="G5" s="15" t="s">
        <v>57</v>
      </c>
      <c r="H5" s="15" t="s">
        <v>57</v>
      </c>
      <c r="I5" s="15" t="s">
        <v>57</v>
      </c>
      <c r="J5" s="15" t="s">
        <v>57</v>
      </c>
      <c r="K5" s="15" t="s">
        <v>57</v>
      </c>
      <c r="M5" s="11"/>
    </row>
    <row r="6" spans="1:15" x14ac:dyDescent="0.3">
      <c r="A6">
        <f t="shared" ref="A6:A38" si="0">SUM(A5)+1</f>
        <v>3</v>
      </c>
      <c r="B6" t="s">
        <v>26</v>
      </c>
      <c r="C6" t="s">
        <v>27</v>
      </c>
      <c r="D6" s="1" t="s">
        <v>54</v>
      </c>
      <c r="E6" s="2">
        <v>240000</v>
      </c>
      <c r="F6" s="15" t="s">
        <v>57</v>
      </c>
      <c r="G6" s="15" t="s">
        <v>57</v>
      </c>
      <c r="H6" s="15" t="s">
        <v>57</v>
      </c>
      <c r="I6" s="15" t="s">
        <v>57</v>
      </c>
      <c r="J6" s="15" t="s">
        <v>57</v>
      </c>
      <c r="K6" s="15" t="s">
        <v>57</v>
      </c>
    </row>
    <row r="7" spans="1:15" s="9" customFormat="1" x14ac:dyDescent="0.3">
      <c r="A7" s="9">
        <f t="shared" si="0"/>
        <v>4</v>
      </c>
      <c r="B7" s="9" t="s">
        <v>5</v>
      </c>
      <c r="C7" s="9" t="s">
        <v>66</v>
      </c>
      <c r="D7" s="10" t="s">
        <v>54</v>
      </c>
      <c r="E7" s="2">
        <v>564573</v>
      </c>
      <c r="F7" s="16" t="s">
        <v>39</v>
      </c>
      <c r="G7" s="16" t="s">
        <v>57</v>
      </c>
      <c r="H7" s="16" t="s">
        <v>57</v>
      </c>
      <c r="I7" s="16" t="s">
        <v>57</v>
      </c>
      <c r="J7" s="16" t="s">
        <v>57</v>
      </c>
      <c r="K7" s="16" t="s">
        <v>57</v>
      </c>
      <c r="O7" s="12"/>
    </row>
    <row r="8" spans="1:15" s="9" customFormat="1" x14ac:dyDescent="0.3">
      <c r="A8" s="9">
        <f t="shared" si="0"/>
        <v>5</v>
      </c>
      <c r="B8" s="9" t="s">
        <v>13</v>
      </c>
      <c r="C8" s="9" t="s">
        <v>67</v>
      </c>
      <c r="D8" s="10" t="s">
        <v>54</v>
      </c>
      <c r="E8" s="2">
        <v>428950</v>
      </c>
      <c r="F8" s="16" t="s">
        <v>57</v>
      </c>
      <c r="G8" s="16" t="s">
        <v>57</v>
      </c>
      <c r="H8" s="16" t="s">
        <v>57</v>
      </c>
      <c r="I8" s="16" t="s">
        <v>57</v>
      </c>
      <c r="J8" s="16" t="s">
        <v>57</v>
      </c>
      <c r="K8" s="16" t="s">
        <v>57</v>
      </c>
      <c r="M8" s="12"/>
      <c r="N8" s="12"/>
      <c r="O8" s="12"/>
    </row>
    <row r="9" spans="1:15" x14ac:dyDescent="0.3">
      <c r="A9">
        <f t="shared" si="0"/>
        <v>6</v>
      </c>
      <c r="B9" s="1" t="s">
        <v>11</v>
      </c>
      <c r="C9" s="1" t="s">
        <v>61</v>
      </c>
      <c r="D9" s="1" t="s">
        <v>54</v>
      </c>
      <c r="E9" s="2">
        <v>290957</v>
      </c>
      <c r="F9" s="16" t="s">
        <v>57</v>
      </c>
      <c r="G9" s="16" t="s">
        <v>57</v>
      </c>
      <c r="H9" s="16" t="s">
        <v>57</v>
      </c>
      <c r="I9" s="16" t="s">
        <v>57</v>
      </c>
      <c r="J9" s="16" t="s">
        <v>57</v>
      </c>
      <c r="K9" s="16" t="s">
        <v>57</v>
      </c>
      <c r="M9" s="11"/>
      <c r="N9" s="11"/>
      <c r="O9" s="11"/>
    </row>
    <row r="10" spans="1:15" x14ac:dyDescent="0.3">
      <c r="A10">
        <f t="shared" si="0"/>
        <v>7</v>
      </c>
      <c r="B10" t="s">
        <v>4</v>
      </c>
      <c r="C10" t="s">
        <v>68</v>
      </c>
      <c r="D10" s="1" t="s">
        <v>54</v>
      </c>
      <c r="E10" s="2">
        <v>192260</v>
      </c>
      <c r="G10" s="15" t="s">
        <v>57</v>
      </c>
      <c r="H10" s="15" t="s">
        <v>57</v>
      </c>
      <c r="I10" s="15" t="s">
        <v>57</v>
      </c>
      <c r="J10" s="15" t="s">
        <v>57</v>
      </c>
      <c r="K10" s="15" t="s">
        <v>57</v>
      </c>
      <c r="M10" s="11"/>
      <c r="N10" s="11"/>
      <c r="O10" s="11"/>
    </row>
    <row r="11" spans="1:15" x14ac:dyDescent="0.3">
      <c r="A11">
        <f t="shared" si="0"/>
        <v>8</v>
      </c>
      <c r="B11" t="s">
        <v>8</v>
      </c>
      <c r="C11" t="s">
        <v>20</v>
      </c>
      <c r="D11" s="1" t="s">
        <v>54</v>
      </c>
      <c r="E11" s="2">
        <v>249799</v>
      </c>
      <c r="G11" s="15" t="s">
        <v>57</v>
      </c>
      <c r="H11" s="15" t="s">
        <v>57</v>
      </c>
      <c r="I11" s="15" t="s">
        <v>57</v>
      </c>
      <c r="J11" s="15" t="s">
        <v>57</v>
      </c>
      <c r="K11" s="15" t="s">
        <v>57</v>
      </c>
      <c r="M11" s="11"/>
    </row>
    <row r="12" spans="1:15" x14ac:dyDescent="0.3">
      <c r="A12">
        <f t="shared" si="0"/>
        <v>9</v>
      </c>
      <c r="B12" t="s">
        <v>14</v>
      </c>
      <c r="C12" t="s">
        <v>15</v>
      </c>
      <c r="D12" s="1" t="s">
        <v>54</v>
      </c>
      <c r="E12" s="2">
        <v>100483</v>
      </c>
      <c r="F12" s="15" t="s">
        <v>57</v>
      </c>
      <c r="M12" s="11"/>
      <c r="N12" s="11"/>
      <c r="O12" s="11"/>
    </row>
    <row r="13" spans="1:15" x14ac:dyDescent="0.3">
      <c r="A13">
        <f t="shared" si="0"/>
        <v>10</v>
      </c>
      <c r="B13" t="s">
        <v>8</v>
      </c>
      <c r="C13" t="s">
        <v>17</v>
      </c>
      <c r="D13" s="1" t="s">
        <v>54</v>
      </c>
      <c r="E13" s="2">
        <v>771053</v>
      </c>
      <c r="G13" s="15" t="s">
        <v>57</v>
      </c>
      <c r="H13" s="15" t="s">
        <v>57</v>
      </c>
      <c r="I13" s="15" t="s">
        <v>57</v>
      </c>
      <c r="J13" s="15" t="s">
        <v>57</v>
      </c>
      <c r="K13" s="15" t="s">
        <v>57</v>
      </c>
      <c r="M13" s="11"/>
      <c r="N13" s="11"/>
      <c r="O13" s="11"/>
    </row>
    <row r="14" spans="1:15" x14ac:dyDescent="0.3">
      <c r="A14">
        <f t="shared" si="0"/>
        <v>11</v>
      </c>
      <c r="B14" t="s">
        <v>18</v>
      </c>
      <c r="C14" t="s">
        <v>19</v>
      </c>
      <c r="D14" s="1" t="s">
        <v>54</v>
      </c>
      <c r="E14" s="2">
        <v>1253881</v>
      </c>
      <c r="F14" s="15" t="s">
        <v>57</v>
      </c>
      <c r="G14" s="15" t="s">
        <v>57</v>
      </c>
      <c r="H14" s="15" t="s">
        <v>57</v>
      </c>
      <c r="I14" s="15" t="s">
        <v>57</v>
      </c>
      <c r="J14" s="15" t="s">
        <v>57</v>
      </c>
      <c r="K14" s="15" t="s">
        <v>57</v>
      </c>
      <c r="M14" s="11"/>
      <c r="N14" s="11"/>
      <c r="O14" s="11"/>
    </row>
    <row r="15" spans="1:15" x14ac:dyDescent="0.3">
      <c r="A15">
        <f t="shared" si="0"/>
        <v>12</v>
      </c>
      <c r="B15" t="s">
        <v>6</v>
      </c>
      <c r="C15" t="s">
        <v>23</v>
      </c>
      <c r="D15" s="1" t="s">
        <v>54</v>
      </c>
      <c r="E15" s="2">
        <v>57287</v>
      </c>
      <c r="F15" s="15" t="s">
        <v>39</v>
      </c>
      <c r="G15" s="15" t="s">
        <v>57</v>
      </c>
      <c r="H15" s="15" t="s">
        <v>39</v>
      </c>
      <c r="I15" s="15" t="s">
        <v>39</v>
      </c>
      <c r="J15" s="15" t="s">
        <v>39</v>
      </c>
      <c r="K15" s="15" t="s">
        <v>39</v>
      </c>
      <c r="M15" s="11"/>
      <c r="N15" s="11"/>
      <c r="O15" s="11"/>
    </row>
    <row r="16" spans="1:15" x14ac:dyDescent="0.3">
      <c r="A16">
        <f t="shared" si="0"/>
        <v>13</v>
      </c>
      <c r="B16" t="s">
        <v>8</v>
      </c>
      <c r="C16" t="s">
        <v>69</v>
      </c>
      <c r="D16" s="1" t="s">
        <v>54</v>
      </c>
      <c r="E16" s="2">
        <v>419905</v>
      </c>
      <c r="F16" s="15" t="s">
        <v>57</v>
      </c>
      <c r="G16" s="15" t="s">
        <v>39</v>
      </c>
      <c r="M16" s="11"/>
      <c r="N16" s="11"/>
      <c r="O16" s="11"/>
    </row>
    <row r="17" spans="1:15" x14ac:dyDescent="0.3">
      <c r="A17">
        <f t="shared" si="0"/>
        <v>14</v>
      </c>
      <c r="B17" t="s">
        <v>13</v>
      </c>
      <c r="C17" t="s">
        <v>35</v>
      </c>
      <c r="D17" s="1" t="s">
        <v>54</v>
      </c>
      <c r="E17" s="2">
        <v>308640</v>
      </c>
      <c r="F17" s="15" t="s">
        <v>57</v>
      </c>
      <c r="G17" s="15" t="s">
        <v>57</v>
      </c>
      <c r="H17" s="15" t="s">
        <v>57</v>
      </c>
      <c r="I17" s="15" t="s">
        <v>57</v>
      </c>
      <c r="J17" s="15" t="s">
        <v>57</v>
      </c>
      <c r="K17" s="15" t="s">
        <v>57</v>
      </c>
      <c r="M17" s="11"/>
      <c r="N17" s="11"/>
      <c r="O17" s="11"/>
    </row>
    <row r="18" spans="1:15" x14ac:dyDescent="0.3">
      <c r="A18">
        <f t="shared" si="0"/>
        <v>15</v>
      </c>
      <c r="B18" t="s">
        <v>18</v>
      </c>
      <c r="C18" t="s">
        <v>70</v>
      </c>
      <c r="D18" s="1" t="s">
        <v>54</v>
      </c>
      <c r="E18" s="2">
        <v>309866</v>
      </c>
      <c r="F18" s="15" t="s">
        <v>57</v>
      </c>
      <c r="G18" s="15" t="s">
        <v>57</v>
      </c>
      <c r="H18" s="15" t="s">
        <v>57</v>
      </c>
      <c r="I18" s="15" t="s">
        <v>57</v>
      </c>
      <c r="J18" s="15" t="s">
        <v>57</v>
      </c>
      <c r="K18" s="15" t="s">
        <v>57</v>
      </c>
      <c r="M18" s="11"/>
      <c r="N18" s="11"/>
      <c r="O18" s="11"/>
    </row>
    <row r="19" spans="1:15" x14ac:dyDescent="0.3">
      <c r="A19">
        <f t="shared" si="0"/>
        <v>16</v>
      </c>
      <c r="B19" t="s">
        <v>71</v>
      </c>
      <c r="C19" t="s">
        <v>72</v>
      </c>
      <c r="D19" s="1" t="s">
        <v>54</v>
      </c>
      <c r="E19" s="2">
        <v>139511</v>
      </c>
      <c r="F19" s="15" t="s">
        <v>57</v>
      </c>
      <c r="G19" s="15" t="s">
        <v>39</v>
      </c>
      <c r="M19" s="11"/>
    </row>
    <row r="20" spans="1:15" s="2" customFormat="1" x14ac:dyDescent="0.3">
      <c r="A20" s="2">
        <f t="shared" si="0"/>
        <v>17</v>
      </c>
      <c r="B20" s="2" t="s">
        <v>4</v>
      </c>
      <c r="C20" s="2" t="s">
        <v>73</v>
      </c>
      <c r="D20" s="13" t="s">
        <v>54</v>
      </c>
      <c r="E20" s="2">
        <v>168707</v>
      </c>
      <c r="F20" s="17" t="s">
        <v>39</v>
      </c>
      <c r="G20" s="17" t="s">
        <v>57</v>
      </c>
      <c r="H20" s="17" t="s">
        <v>57</v>
      </c>
      <c r="I20" s="17" t="s">
        <v>39</v>
      </c>
      <c r="J20" s="17" t="s">
        <v>39</v>
      </c>
      <c r="K20" s="17" t="s">
        <v>39</v>
      </c>
    </row>
    <row r="21" spans="1:15" s="2" customFormat="1" x14ac:dyDescent="0.3">
      <c r="A21" s="2">
        <f t="shared" si="0"/>
        <v>18</v>
      </c>
      <c r="B21" s="2" t="s">
        <v>9</v>
      </c>
      <c r="C21" s="2" t="s">
        <v>10</v>
      </c>
      <c r="D21" s="13" t="s">
        <v>54</v>
      </c>
      <c r="E21" s="2">
        <v>374275</v>
      </c>
      <c r="F21" s="17" t="s">
        <v>57</v>
      </c>
      <c r="G21" s="17"/>
      <c r="H21" s="17"/>
      <c r="I21" s="17"/>
      <c r="J21" s="17"/>
      <c r="K21" s="17"/>
    </row>
    <row r="22" spans="1:15" s="2" customFormat="1" x14ac:dyDescent="0.3">
      <c r="A22" s="2">
        <f t="shared" si="0"/>
        <v>19</v>
      </c>
      <c r="B22" s="2" t="s">
        <v>21</v>
      </c>
      <c r="C22" s="2" t="s">
        <v>22</v>
      </c>
      <c r="D22" s="13" t="s">
        <v>54</v>
      </c>
      <c r="E22" s="2">
        <v>70776</v>
      </c>
      <c r="F22" s="17" t="s">
        <v>39</v>
      </c>
      <c r="G22" s="17" t="s">
        <v>57</v>
      </c>
      <c r="H22" s="17" t="s">
        <v>57</v>
      </c>
      <c r="I22" s="17" t="s">
        <v>57</v>
      </c>
      <c r="J22" s="17" t="s">
        <v>57</v>
      </c>
      <c r="K22" s="17" t="s">
        <v>57</v>
      </c>
    </row>
    <row r="23" spans="1:15" x14ac:dyDescent="0.3">
      <c r="A23">
        <f t="shared" si="0"/>
        <v>20</v>
      </c>
      <c r="B23" t="s">
        <v>74</v>
      </c>
      <c r="C23" t="s">
        <v>12</v>
      </c>
      <c r="D23" s="1" t="s">
        <v>54</v>
      </c>
      <c r="E23" s="2">
        <v>92113</v>
      </c>
      <c r="F23" s="15" t="s">
        <v>39</v>
      </c>
      <c r="G23" s="15" t="s">
        <v>57</v>
      </c>
      <c r="H23" s="15" t="s">
        <v>39</v>
      </c>
      <c r="I23" s="15" t="s">
        <v>39</v>
      </c>
      <c r="J23" s="15" t="s">
        <v>39</v>
      </c>
      <c r="K23" s="15" t="s">
        <v>63</v>
      </c>
      <c r="M23" s="11"/>
      <c r="N23" s="11"/>
      <c r="O23" s="11"/>
    </row>
    <row r="24" spans="1:15" x14ac:dyDescent="0.3">
      <c r="A24">
        <f t="shared" si="0"/>
        <v>21</v>
      </c>
      <c r="B24" t="s">
        <v>6</v>
      </c>
      <c r="C24" t="s">
        <v>7</v>
      </c>
      <c r="D24" s="1" t="s">
        <v>54</v>
      </c>
      <c r="E24" s="2">
        <v>353155</v>
      </c>
      <c r="F24" s="15" t="s">
        <v>57</v>
      </c>
      <c r="M24" s="11"/>
      <c r="N24" s="11"/>
      <c r="O24" s="11"/>
    </row>
    <row r="25" spans="1:15" x14ac:dyDescent="0.3">
      <c r="A25">
        <f t="shared" si="0"/>
        <v>22</v>
      </c>
      <c r="B25" t="s">
        <v>26</v>
      </c>
      <c r="C25" t="s">
        <v>31</v>
      </c>
      <c r="D25" s="1" t="s">
        <v>54</v>
      </c>
      <c r="E25" s="20">
        <v>388467</v>
      </c>
      <c r="F25" s="15" t="s">
        <v>57</v>
      </c>
      <c r="G25" s="15" t="s">
        <v>57</v>
      </c>
      <c r="H25" s="15" t="s">
        <v>57</v>
      </c>
      <c r="I25" s="15" t="s">
        <v>57</v>
      </c>
      <c r="J25" s="15" t="s">
        <v>57</v>
      </c>
      <c r="K25" s="15" t="s">
        <v>57</v>
      </c>
      <c r="M25" s="11"/>
    </row>
    <row r="26" spans="1:15" s="9" customFormat="1" x14ac:dyDescent="0.3">
      <c r="A26" s="9">
        <f t="shared" si="0"/>
        <v>23</v>
      </c>
      <c r="B26" s="9" t="s">
        <v>16</v>
      </c>
      <c r="C26" s="9" t="s">
        <v>30</v>
      </c>
      <c r="D26" s="10" t="s">
        <v>54</v>
      </c>
      <c r="E26" s="2">
        <v>153315</v>
      </c>
      <c r="F26" s="16" t="s">
        <v>57</v>
      </c>
      <c r="G26" s="16" t="s">
        <v>57</v>
      </c>
      <c r="H26" s="16"/>
      <c r="I26" s="16"/>
      <c r="J26" s="16"/>
      <c r="K26" s="16"/>
      <c r="M26" s="12"/>
      <c r="N26" s="12"/>
      <c r="O26" s="12"/>
    </row>
    <row r="27" spans="1:15" x14ac:dyDescent="0.3">
      <c r="A27">
        <f t="shared" si="0"/>
        <v>24</v>
      </c>
      <c r="B27" t="s">
        <v>16</v>
      </c>
      <c r="C27" t="s">
        <v>75</v>
      </c>
      <c r="D27" s="1" t="s">
        <v>54</v>
      </c>
      <c r="E27" s="2">
        <v>344154</v>
      </c>
      <c r="F27" s="15" t="s">
        <v>57</v>
      </c>
      <c r="G27" s="15" t="s">
        <v>57</v>
      </c>
      <c r="H27" s="15" t="s">
        <v>57</v>
      </c>
      <c r="I27" s="15" t="s">
        <v>57</v>
      </c>
      <c r="J27" s="15" t="s">
        <v>57</v>
      </c>
      <c r="K27" s="15" t="s">
        <v>57</v>
      </c>
      <c r="L27" s="15" t="s">
        <v>39</v>
      </c>
      <c r="M27" s="11"/>
      <c r="N27" s="11"/>
      <c r="O27" s="11"/>
    </row>
    <row r="28" spans="1:15" x14ac:dyDescent="0.3">
      <c r="A28">
        <f t="shared" si="0"/>
        <v>25</v>
      </c>
      <c r="B28" t="s">
        <v>33</v>
      </c>
      <c r="C28" t="s">
        <v>34</v>
      </c>
      <c r="D28" s="1" t="s">
        <v>54</v>
      </c>
      <c r="E28" s="2">
        <v>416475</v>
      </c>
      <c r="F28" s="15" t="s">
        <v>57</v>
      </c>
      <c r="G28" s="15" t="s">
        <v>57</v>
      </c>
      <c r="H28" s="15" t="s">
        <v>57</v>
      </c>
      <c r="I28" s="15" t="s">
        <v>57</v>
      </c>
      <c r="J28" s="15" t="s">
        <v>57</v>
      </c>
      <c r="K28" s="15" t="s">
        <v>57</v>
      </c>
    </row>
    <row r="29" spans="1:15" x14ac:dyDescent="0.3">
      <c r="A29">
        <f t="shared" si="0"/>
        <v>26</v>
      </c>
      <c r="B29" t="s">
        <v>76</v>
      </c>
      <c r="C29" t="s">
        <v>29</v>
      </c>
      <c r="D29" s="1" t="s">
        <v>54</v>
      </c>
      <c r="E29" s="2">
        <v>849853</v>
      </c>
      <c r="G29" s="15" t="s">
        <v>57</v>
      </c>
      <c r="H29" s="15" t="s">
        <v>57</v>
      </c>
      <c r="I29" s="15" t="s">
        <v>57</v>
      </c>
      <c r="J29" s="15" t="s">
        <v>57</v>
      </c>
      <c r="K29" s="15" t="s">
        <v>57</v>
      </c>
      <c r="M29" s="11"/>
    </row>
    <row r="30" spans="1:15" x14ac:dyDescent="0.3">
      <c r="A30">
        <f t="shared" si="0"/>
        <v>27</v>
      </c>
      <c r="B30" t="s">
        <v>37</v>
      </c>
      <c r="C30" t="s">
        <v>29</v>
      </c>
      <c r="D30" s="1" t="s">
        <v>54</v>
      </c>
      <c r="E30" s="2">
        <v>520552</v>
      </c>
      <c r="F30" s="15" t="s">
        <v>57</v>
      </c>
      <c r="G30" s="15" t="s">
        <v>57</v>
      </c>
      <c r="H30" s="15" t="s">
        <v>57</v>
      </c>
      <c r="I30" s="15" t="s">
        <v>57</v>
      </c>
      <c r="J30" s="15" t="s">
        <v>57</v>
      </c>
      <c r="K30" s="15" t="s">
        <v>57</v>
      </c>
      <c r="M30" s="11"/>
    </row>
    <row r="31" spans="1:15" x14ac:dyDescent="0.3">
      <c r="A31">
        <f t="shared" si="0"/>
        <v>28</v>
      </c>
      <c r="B31" t="s">
        <v>0</v>
      </c>
      <c r="C31" t="s">
        <v>1</v>
      </c>
      <c r="D31" s="1" t="s">
        <v>54</v>
      </c>
      <c r="E31" s="2">
        <v>1586508</v>
      </c>
      <c r="F31" s="15" t="s">
        <v>57</v>
      </c>
      <c r="G31" s="15" t="s">
        <v>57</v>
      </c>
      <c r="H31" s="15" t="s">
        <v>57</v>
      </c>
      <c r="I31" s="15" t="s">
        <v>57</v>
      </c>
      <c r="J31" s="15" t="s">
        <v>57</v>
      </c>
      <c r="K31" s="15" t="s">
        <v>57</v>
      </c>
      <c r="M31" s="11"/>
    </row>
    <row r="32" spans="1:15" x14ac:dyDescent="0.3">
      <c r="A32">
        <f t="shared" si="0"/>
        <v>29</v>
      </c>
      <c r="B32" t="s">
        <v>28</v>
      </c>
      <c r="C32" t="s">
        <v>29</v>
      </c>
      <c r="D32" s="1" t="s">
        <v>54</v>
      </c>
      <c r="E32" s="2">
        <v>858145</v>
      </c>
      <c r="F32" s="15" t="s">
        <v>39</v>
      </c>
      <c r="G32" s="15" t="s">
        <v>57</v>
      </c>
      <c r="H32" s="15" t="s">
        <v>57</v>
      </c>
      <c r="I32" s="15" t="s">
        <v>57</v>
      </c>
      <c r="J32" s="15" t="s">
        <v>57</v>
      </c>
      <c r="K32" s="15" t="s">
        <v>57</v>
      </c>
      <c r="M32" s="11"/>
      <c r="N32" s="11"/>
      <c r="O32" s="11"/>
    </row>
    <row r="33" spans="1:15" x14ac:dyDescent="0.3">
      <c r="A33">
        <f t="shared" si="0"/>
        <v>30</v>
      </c>
      <c r="B33" t="s">
        <v>24</v>
      </c>
      <c r="C33" t="s">
        <v>78</v>
      </c>
      <c r="D33" s="1" t="s">
        <v>55</v>
      </c>
      <c r="E33" s="2">
        <v>212142</v>
      </c>
      <c r="F33" s="15" t="s">
        <v>57</v>
      </c>
      <c r="G33" s="15" t="s">
        <v>57</v>
      </c>
      <c r="H33" s="15" t="s">
        <v>57</v>
      </c>
      <c r="I33" s="15" t="s">
        <v>57</v>
      </c>
      <c r="J33" s="15" t="s">
        <v>57</v>
      </c>
      <c r="K33" s="15" t="s">
        <v>57</v>
      </c>
      <c r="M33" s="11"/>
      <c r="N33" s="11"/>
      <c r="O33" s="11"/>
    </row>
    <row r="34" spans="1:15" x14ac:dyDescent="0.3">
      <c r="A34">
        <f t="shared" si="0"/>
        <v>31</v>
      </c>
      <c r="B34" t="s">
        <v>24</v>
      </c>
      <c r="C34" t="s">
        <v>79</v>
      </c>
      <c r="D34" s="1" t="s">
        <v>55</v>
      </c>
      <c r="E34" s="2">
        <v>414893</v>
      </c>
      <c r="F34" s="15" t="s">
        <v>57</v>
      </c>
      <c r="G34" s="15" t="s">
        <v>57</v>
      </c>
      <c r="H34" s="15" t="s">
        <v>57</v>
      </c>
      <c r="I34" s="15" t="s">
        <v>57</v>
      </c>
      <c r="J34" s="15" t="s">
        <v>57</v>
      </c>
      <c r="K34" s="15" t="s">
        <v>57</v>
      </c>
      <c r="M34" s="11"/>
    </row>
    <row r="35" spans="1:15" x14ac:dyDescent="0.3">
      <c r="A35">
        <f>SUM(A34)+1</f>
        <v>32</v>
      </c>
      <c r="B35" s="2" t="s">
        <v>77</v>
      </c>
      <c r="C35" t="s">
        <v>80</v>
      </c>
      <c r="D35" s="1" t="s">
        <v>55</v>
      </c>
      <c r="E35" s="2">
        <v>383631</v>
      </c>
      <c r="F35" s="15" t="s">
        <v>57</v>
      </c>
      <c r="G35" s="17" t="s">
        <v>57</v>
      </c>
      <c r="H35" s="15" t="s">
        <v>57</v>
      </c>
      <c r="I35" s="15" t="s">
        <v>57</v>
      </c>
      <c r="J35" s="15" t="s">
        <v>57</v>
      </c>
      <c r="K35" s="15" t="s">
        <v>57</v>
      </c>
      <c r="M35" s="11"/>
      <c r="N35" s="11"/>
    </row>
    <row r="36" spans="1:15" x14ac:dyDescent="0.3">
      <c r="A36">
        <f t="shared" si="0"/>
        <v>33</v>
      </c>
      <c r="B36" s="2" t="s">
        <v>76</v>
      </c>
      <c r="C36" s="3" t="s">
        <v>81</v>
      </c>
      <c r="D36" s="1" t="s">
        <v>55</v>
      </c>
      <c r="E36" s="2">
        <v>300000</v>
      </c>
      <c r="F36" s="15" t="s">
        <v>57</v>
      </c>
      <c r="G36" s="15" t="s">
        <v>57</v>
      </c>
      <c r="H36" s="15" t="s">
        <v>57</v>
      </c>
      <c r="I36" s="15" t="s">
        <v>57</v>
      </c>
      <c r="J36" s="15" t="s">
        <v>57</v>
      </c>
      <c r="K36" s="15" t="s">
        <v>57</v>
      </c>
      <c r="M36" s="11"/>
    </row>
    <row r="37" spans="1:15" x14ac:dyDescent="0.3">
      <c r="A37">
        <f t="shared" si="0"/>
        <v>34</v>
      </c>
      <c r="B37" s="2" t="s">
        <v>33</v>
      </c>
      <c r="C37" t="s">
        <v>82</v>
      </c>
      <c r="D37" s="1" t="s">
        <v>55</v>
      </c>
      <c r="E37" s="2">
        <v>595314</v>
      </c>
      <c r="F37" s="15" t="s">
        <v>63</v>
      </c>
      <c r="G37" s="15" t="s">
        <v>57</v>
      </c>
      <c r="H37" s="15" t="s">
        <v>57</v>
      </c>
      <c r="I37" s="15" t="s">
        <v>57</v>
      </c>
      <c r="J37" s="15" t="s">
        <v>57</v>
      </c>
      <c r="K37" s="15" t="s">
        <v>57</v>
      </c>
      <c r="M37" s="11"/>
      <c r="N37" s="11"/>
      <c r="O37" s="11"/>
    </row>
    <row r="38" spans="1:15" x14ac:dyDescent="0.3">
      <c r="A38">
        <f t="shared" si="0"/>
        <v>35</v>
      </c>
      <c r="B38" s="2" t="s">
        <v>83</v>
      </c>
      <c r="C38" t="s">
        <v>84</v>
      </c>
      <c r="D38" s="1" t="s">
        <v>55</v>
      </c>
      <c r="E38" s="2">
        <v>712335</v>
      </c>
      <c r="F38" s="15" t="s">
        <v>57</v>
      </c>
      <c r="G38" s="15" t="s">
        <v>57</v>
      </c>
      <c r="H38" s="15" t="s">
        <v>57</v>
      </c>
      <c r="I38" s="15" t="s">
        <v>57</v>
      </c>
      <c r="J38" s="15" t="s">
        <v>57</v>
      </c>
      <c r="K38" s="17" t="s">
        <v>57</v>
      </c>
      <c r="M38" s="11"/>
      <c r="N38" s="11"/>
      <c r="O38" s="11"/>
    </row>
    <row r="39" spans="1:15" x14ac:dyDescent="0.3">
      <c r="A39" s="4" t="s">
        <v>85</v>
      </c>
      <c r="B39" s="4" t="s">
        <v>24</v>
      </c>
      <c r="C39" s="4" t="s">
        <v>86</v>
      </c>
      <c r="D39" s="1" t="s">
        <v>130</v>
      </c>
      <c r="E39" s="2">
        <v>504036</v>
      </c>
      <c r="F39" s="15" t="s">
        <v>57</v>
      </c>
      <c r="G39" s="15" t="s">
        <v>57</v>
      </c>
      <c r="H39" s="15" t="s">
        <v>57</v>
      </c>
      <c r="I39" s="15" t="s">
        <v>57</v>
      </c>
      <c r="J39" s="15" t="s">
        <v>57</v>
      </c>
      <c r="K39" s="15" t="s">
        <v>57</v>
      </c>
    </row>
    <row r="40" spans="1:15" x14ac:dyDescent="0.3">
      <c r="A40" s="5" t="s">
        <v>131</v>
      </c>
      <c r="B40" s="5" t="s">
        <v>36</v>
      </c>
      <c r="C40" s="5" t="s">
        <v>87</v>
      </c>
      <c r="D40" s="1" t="s">
        <v>55</v>
      </c>
      <c r="E40" s="19">
        <v>210901</v>
      </c>
      <c r="F40" s="15" t="s">
        <v>57</v>
      </c>
      <c r="G40" s="15" t="s">
        <v>39</v>
      </c>
      <c r="M40" s="11"/>
    </row>
    <row r="41" spans="1:15" x14ac:dyDescent="0.3">
      <c r="A41" s="4" t="s">
        <v>131</v>
      </c>
      <c r="B41" s="4" t="s">
        <v>36</v>
      </c>
      <c r="C41" s="4" t="s">
        <v>88</v>
      </c>
      <c r="D41" s="1" t="s">
        <v>55</v>
      </c>
      <c r="E41" s="2">
        <v>226258</v>
      </c>
      <c r="F41" s="18" t="s">
        <v>57</v>
      </c>
      <c r="G41" s="18" t="s">
        <v>39</v>
      </c>
      <c r="H41" s="15" t="s">
        <v>39</v>
      </c>
      <c r="M41" s="11"/>
    </row>
    <row r="42" spans="1:15" x14ac:dyDescent="0.3">
      <c r="A42" t="s">
        <v>131</v>
      </c>
      <c r="B42" t="s">
        <v>89</v>
      </c>
      <c r="C42" t="s">
        <v>90</v>
      </c>
      <c r="D42" s="1" t="s">
        <v>55</v>
      </c>
      <c r="E42" s="2">
        <v>69951</v>
      </c>
      <c r="K42" s="15" t="s">
        <v>57</v>
      </c>
    </row>
    <row r="43" spans="1:15" x14ac:dyDescent="0.3">
      <c r="A43" t="s">
        <v>131</v>
      </c>
      <c r="B43" t="s">
        <v>91</v>
      </c>
      <c r="C43" t="s">
        <v>92</v>
      </c>
      <c r="D43" s="1" t="s">
        <v>55</v>
      </c>
      <c r="E43" s="20">
        <v>398790</v>
      </c>
      <c r="F43" s="15" t="s">
        <v>57</v>
      </c>
      <c r="G43" s="15" t="s">
        <v>57</v>
      </c>
      <c r="H43" s="15" t="s">
        <v>57</v>
      </c>
      <c r="I43" s="15" t="s">
        <v>57</v>
      </c>
      <c r="J43" s="15" t="s">
        <v>57</v>
      </c>
      <c r="K43" s="15" t="s">
        <v>57</v>
      </c>
      <c r="M43" s="11"/>
    </row>
    <row r="44" spans="1:15" x14ac:dyDescent="0.3">
      <c r="A44" t="s">
        <v>131</v>
      </c>
      <c r="B44" t="s">
        <v>77</v>
      </c>
      <c r="C44" t="s">
        <v>94</v>
      </c>
      <c r="D44" s="1" t="s">
        <v>93</v>
      </c>
      <c r="E44" s="2">
        <v>239787</v>
      </c>
      <c r="F44" s="15" t="s">
        <v>57</v>
      </c>
      <c r="G44" s="15" t="s">
        <v>57</v>
      </c>
      <c r="H44" s="15" t="s">
        <v>57</v>
      </c>
      <c r="I44" s="15" t="s">
        <v>57</v>
      </c>
      <c r="J44" s="15" t="s">
        <v>57</v>
      </c>
      <c r="K44" s="15" t="s">
        <v>57</v>
      </c>
      <c r="M44" s="11"/>
    </row>
    <row r="45" spans="1:15" x14ac:dyDescent="0.3">
      <c r="D45" s="1"/>
      <c r="M45" s="11"/>
      <c r="N45" s="11"/>
      <c r="O45" s="11"/>
    </row>
    <row r="46" spans="1:15" x14ac:dyDescent="0.3">
      <c r="B46" t="s">
        <v>39</v>
      </c>
      <c r="C46" t="s">
        <v>39</v>
      </c>
      <c r="D46" s="1" t="s">
        <v>39</v>
      </c>
      <c r="F46" s="15" t="s">
        <v>39</v>
      </c>
      <c r="G46" s="15" t="s">
        <v>39</v>
      </c>
    </row>
    <row r="47" spans="1:15" x14ac:dyDescent="0.3">
      <c r="A47" t="s">
        <v>132</v>
      </c>
    </row>
    <row r="49" spans="2:5" x14ac:dyDescent="0.3">
      <c r="E49" s="2">
        <v>0</v>
      </c>
    </row>
    <row r="51" spans="2:5" x14ac:dyDescent="0.3">
      <c r="B51" t="s">
        <v>39</v>
      </c>
    </row>
  </sheetData>
  <printOptions gridLines="1"/>
  <pageMargins left="0.7" right="0.7" top="0.75" bottom="0.75" header="0.3" footer="0.3"/>
  <pageSetup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D411F-F75C-40F1-9AEB-4BE070AB86A3}">
  <dimension ref="A1:I18"/>
  <sheetViews>
    <sheetView topLeftCell="A11" zoomScale="98" zoomScaleNormal="70" workbookViewId="0">
      <selection activeCell="G9" sqref="G9"/>
    </sheetView>
  </sheetViews>
  <sheetFormatPr defaultRowHeight="14.4" x14ac:dyDescent="0.3"/>
  <cols>
    <col min="1" max="1" width="18.5546875" customWidth="1"/>
    <col min="2" max="2" width="19.6640625" customWidth="1"/>
    <col min="3" max="4" width="12" style="3" customWidth="1"/>
    <col min="7" max="7" width="11.109375" customWidth="1"/>
    <col min="8" max="8" width="24.33203125" customWidth="1"/>
    <col min="9" max="9" width="45" customWidth="1"/>
  </cols>
  <sheetData>
    <row r="1" spans="1:9" s="3" customFormat="1" ht="57.6" x14ac:dyDescent="0.3">
      <c r="A1" s="22" t="s">
        <v>2</v>
      </c>
      <c r="B1" s="22"/>
      <c r="C1" s="22" t="s">
        <v>49</v>
      </c>
      <c r="D1" s="22" t="s">
        <v>50</v>
      </c>
      <c r="E1" s="22" t="s">
        <v>40</v>
      </c>
      <c r="F1" s="22" t="s">
        <v>51</v>
      </c>
      <c r="G1" s="22" t="s">
        <v>52</v>
      </c>
      <c r="H1" s="22" t="s">
        <v>53</v>
      </c>
      <c r="I1" s="22" t="s">
        <v>56</v>
      </c>
    </row>
    <row r="2" spans="1:9" s="3" customFormat="1" x14ac:dyDescent="0.3">
      <c r="A2" s="23"/>
      <c r="B2" s="23"/>
      <c r="C2" s="23"/>
      <c r="D2" s="23"/>
      <c r="E2" s="23"/>
      <c r="F2" s="23"/>
      <c r="G2" s="23"/>
      <c r="H2" s="23"/>
      <c r="I2" s="23"/>
    </row>
    <row r="3" spans="1:9" s="3" customFormat="1" ht="43.2" x14ac:dyDescent="0.3">
      <c r="A3" s="23" t="s">
        <v>24</v>
      </c>
      <c r="B3" s="23" t="s">
        <v>78</v>
      </c>
      <c r="C3" s="23" t="s">
        <v>101</v>
      </c>
      <c r="D3" s="23" t="s">
        <v>25</v>
      </c>
      <c r="E3" s="23">
        <v>212142</v>
      </c>
      <c r="F3" s="23" t="s">
        <v>111</v>
      </c>
      <c r="G3" s="23"/>
      <c r="H3" s="23" t="s">
        <v>112</v>
      </c>
      <c r="I3" s="23" t="s">
        <v>113</v>
      </c>
    </row>
    <row r="4" spans="1:9" s="3" customFormat="1" ht="57.6" x14ac:dyDescent="0.3">
      <c r="A4" s="23" t="s">
        <v>24</v>
      </c>
      <c r="B4" s="23" t="s">
        <v>114</v>
      </c>
      <c r="C4" s="23" t="s">
        <v>101</v>
      </c>
      <c r="D4" s="23" t="s">
        <v>115</v>
      </c>
      <c r="E4" s="23">
        <v>414893</v>
      </c>
      <c r="F4" s="23" t="s">
        <v>111</v>
      </c>
      <c r="G4" s="23"/>
      <c r="H4" s="23" t="s">
        <v>116</v>
      </c>
      <c r="I4" s="23" t="s">
        <v>117</v>
      </c>
    </row>
    <row r="5" spans="1:9" s="3" customFormat="1" ht="28.8" x14ac:dyDescent="0.3">
      <c r="A5" s="23" t="s">
        <v>118</v>
      </c>
      <c r="B5" s="23" t="s">
        <v>119</v>
      </c>
      <c r="C5" s="23" t="s">
        <v>55</v>
      </c>
      <c r="D5" s="23" t="s">
        <v>120</v>
      </c>
      <c r="E5" s="23">
        <v>383631</v>
      </c>
      <c r="F5" s="23" t="s">
        <v>111</v>
      </c>
      <c r="G5" s="23">
        <v>12</v>
      </c>
      <c r="H5" s="23" t="s">
        <v>121</v>
      </c>
      <c r="I5" s="23" t="s">
        <v>122</v>
      </c>
    </row>
    <row r="6" spans="1:9" s="3" customFormat="1" ht="43.2" x14ac:dyDescent="0.3">
      <c r="A6" s="23" t="s">
        <v>32</v>
      </c>
      <c r="B6" s="23" t="s">
        <v>123</v>
      </c>
      <c r="C6" s="23" t="s">
        <v>55</v>
      </c>
      <c r="D6" s="23" t="s">
        <v>29</v>
      </c>
      <c r="E6" s="23">
        <v>300000</v>
      </c>
      <c r="F6" s="23" t="s">
        <v>111</v>
      </c>
      <c r="G6" s="23">
        <v>10</v>
      </c>
      <c r="H6" s="23" t="s">
        <v>116</v>
      </c>
      <c r="I6" s="23" t="s">
        <v>124</v>
      </c>
    </row>
    <row r="7" spans="1:9" s="3" customFormat="1" ht="28.8" x14ac:dyDescent="0.3">
      <c r="A7" s="23" t="s">
        <v>125</v>
      </c>
      <c r="B7" s="23" t="s">
        <v>126</v>
      </c>
      <c r="C7" s="23" t="s">
        <v>55</v>
      </c>
      <c r="D7" s="23" t="s">
        <v>120</v>
      </c>
      <c r="E7" s="23">
        <v>595314</v>
      </c>
      <c r="F7" s="23" t="s">
        <v>111</v>
      </c>
      <c r="G7" s="23">
        <v>16</v>
      </c>
      <c r="H7" s="23" t="s">
        <v>127</v>
      </c>
      <c r="I7" s="23" t="s">
        <v>128</v>
      </c>
    </row>
    <row r="8" spans="1:9" s="3" customFormat="1" ht="28.8" x14ac:dyDescent="0.3">
      <c r="A8" s="23" t="s">
        <v>83</v>
      </c>
      <c r="B8" s="23" t="s">
        <v>123</v>
      </c>
      <c r="C8" s="23" t="s">
        <v>55</v>
      </c>
      <c r="D8" s="23" t="s">
        <v>29</v>
      </c>
      <c r="E8" s="23">
        <v>712335</v>
      </c>
      <c r="F8" s="23" t="s">
        <v>111</v>
      </c>
      <c r="G8" s="23">
        <v>25</v>
      </c>
      <c r="H8" s="23" t="s">
        <v>127</v>
      </c>
      <c r="I8" s="23" t="s">
        <v>129</v>
      </c>
    </row>
    <row r="9" spans="1:9" s="3" customFormat="1" x14ac:dyDescent="0.3">
      <c r="A9" s="23"/>
      <c r="B9" s="23"/>
      <c r="C9" s="23"/>
      <c r="D9" s="23"/>
      <c r="E9" s="23"/>
      <c r="F9" s="23"/>
      <c r="G9" s="23"/>
      <c r="H9" s="23"/>
      <c r="I9" s="23"/>
    </row>
    <row r="10" spans="1:9" ht="115.2" x14ac:dyDescent="0.3">
      <c r="A10" s="3" t="s">
        <v>95</v>
      </c>
      <c r="B10" t="s">
        <v>102</v>
      </c>
      <c r="C10" s="3" t="s">
        <v>98</v>
      </c>
      <c r="D10" s="3" t="s">
        <v>38</v>
      </c>
      <c r="E10" s="21">
        <v>69951</v>
      </c>
      <c r="F10" t="s">
        <v>62</v>
      </c>
      <c r="G10">
        <v>5</v>
      </c>
      <c r="H10" s="3" t="s">
        <v>96</v>
      </c>
      <c r="I10" s="3" t="s">
        <v>97</v>
      </c>
    </row>
    <row r="11" spans="1:9" ht="100.8" x14ac:dyDescent="0.3">
      <c r="A11" t="s">
        <v>36</v>
      </c>
      <c r="B11" t="s">
        <v>100</v>
      </c>
      <c r="C11" s="3" t="s">
        <v>101</v>
      </c>
      <c r="D11" s="3" t="s">
        <v>29</v>
      </c>
      <c r="E11" s="21">
        <v>235417</v>
      </c>
      <c r="F11" t="s">
        <v>62</v>
      </c>
      <c r="G11">
        <v>4</v>
      </c>
      <c r="H11" s="3" t="s">
        <v>59</v>
      </c>
      <c r="I11" s="3" t="s">
        <v>60</v>
      </c>
    </row>
    <row r="12" spans="1:9" ht="43.2" x14ac:dyDescent="0.3">
      <c r="A12" s="2" t="s">
        <v>103</v>
      </c>
      <c r="B12" t="s">
        <v>92</v>
      </c>
      <c r="C12" s="3" t="s">
        <v>55</v>
      </c>
      <c r="D12" s="3" t="s">
        <v>29</v>
      </c>
      <c r="E12" s="21">
        <v>398790</v>
      </c>
      <c r="F12" t="s">
        <v>58</v>
      </c>
      <c r="G12">
        <v>10</v>
      </c>
      <c r="H12" t="s">
        <v>105</v>
      </c>
      <c r="I12" s="3" t="s">
        <v>104</v>
      </c>
    </row>
    <row r="13" spans="1:9" ht="28.8" x14ac:dyDescent="0.3">
      <c r="A13" s="2" t="s">
        <v>106</v>
      </c>
      <c r="B13" s="3" t="s">
        <v>94</v>
      </c>
      <c r="C13" s="3" t="s">
        <v>55</v>
      </c>
      <c r="D13" s="3" t="s">
        <v>107</v>
      </c>
      <c r="E13" s="21">
        <v>239787</v>
      </c>
      <c r="F13" s="3" t="s">
        <v>58</v>
      </c>
      <c r="G13" t="s">
        <v>108</v>
      </c>
      <c r="H13" s="3" t="s">
        <v>109</v>
      </c>
      <c r="I13" s="3" t="s">
        <v>110</v>
      </c>
    </row>
    <row r="14" spans="1:9" ht="100.8" x14ac:dyDescent="0.3">
      <c r="A14" s="2" t="s">
        <v>36</v>
      </c>
      <c r="B14" t="s">
        <v>48</v>
      </c>
      <c r="D14" s="3" t="s">
        <v>38</v>
      </c>
      <c r="E14" s="21">
        <v>210901</v>
      </c>
      <c r="F14" t="s">
        <v>58</v>
      </c>
      <c r="G14">
        <v>2</v>
      </c>
      <c r="H14" s="3" t="s">
        <v>99</v>
      </c>
      <c r="I14" s="3" t="s">
        <v>64</v>
      </c>
    </row>
    <row r="15" spans="1:9" x14ac:dyDescent="0.3">
      <c r="A15" s="2"/>
      <c r="H15" s="3"/>
      <c r="I15" s="3"/>
    </row>
    <row r="16" spans="1:9" x14ac:dyDescent="0.3">
      <c r="A16" s="4"/>
      <c r="B16" s="4"/>
      <c r="C16" s="7"/>
      <c r="D16" s="7"/>
      <c r="E16" s="4"/>
      <c r="F16" s="4"/>
      <c r="H16" s="3"/>
      <c r="I16" s="3"/>
    </row>
    <row r="17" spans="1:9" x14ac:dyDescent="0.3">
      <c r="A17" s="5"/>
      <c r="B17" s="5"/>
      <c r="C17" s="8"/>
      <c r="D17" s="8"/>
      <c r="E17" s="5"/>
      <c r="F17" s="5"/>
      <c r="I17" s="3"/>
    </row>
    <row r="18" spans="1:9" x14ac:dyDescent="0.3">
      <c r="A18" s="4"/>
      <c r="B18" s="4"/>
      <c r="C18" s="7"/>
      <c r="D18" s="7"/>
      <c r="E18" s="4"/>
      <c r="F18" s="4"/>
      <c r="I18"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964A7-778A-48D4-B2B6-5A9AA75DE833}">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B4BDF1F1524947BA2FCB5BA4ECBC51" ma:contentTypeVersion="13" ma:contentTypeDescription="Create a new document." ma:contentTypeScope="" ma:versionID="5574c03c5758c6c2d1255f6b15bc4f1d">
  <xsd:schema xmlns:xsd="http://www.w3.org/2001/XMLSchema" xmlns:xs="http://www.w3.org/2001/XMLSchema" xmlns:p="http://schemas.microsoft.com/office/2006/metadata/properties" xmlns:ns2="0c408069-27ef-456c-b32e-53750250f17c" xmlns:ns3="a2d4b7a3-f851-41e8-99d5-1619c4311944" targetNamespace="http://schemas.microsoft.com/office/2006/metadata/properties" ma:root="true" ma:fieldsID="416d9b2473a73c4b32419aeb636c8472" ns2:_="" ns3:_="">
    <xsd:import namespace="0c408069-27ef-456c-b32e-53750250f17c"/>
    <xsd:import namespace="a2d4b7a3-f851-41e8-99d5-1619c431194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08069-27ef-456c-b32e-53750250f17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d4b7a3-f851-41e8-99d5-1619c431194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C0BDAA-A13F-4859-B8B4-631C4CFE1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08069-27ef-456c-b32e-53750250f17c"/>
    <ds:schemaRef ds:uri="a2d4b7a3-f851-41e8-99d5-1619c4311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91EC38-52D3-4C1A-912A-B5E7F1953130}">
  <ds:schemaRefs>
    <ds:schemaRef ds:uri="a2d4b7a3-f851-41e8-99d5-1619c4311944"/>
    <ds:schemaRef ds:uri="http://www.w3.org/XML/1998/namespace"/>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http://schemas.microsoft.com/office/infopath/2007/PartnerControls"/>
    <ds:schemaRef ds:uri="0c408069-27ef-456c-b32e-53750250f17c"/>
    <ds:schemaRef ds:uri="http://purl.org/dc/elements/1.1/"/>
  </ds:schemaRefs>
</ds:datastoreItem>
</file>

<file path=customXml/itemProps3.xml><?xml version="1.0" encoding="utf-8"?>
<ds:datastoreItem xmlns:ds="http://schemas.openxmlformats.org/officeDocument/2006/customXml" ds:itemID="{1534166E-6CBD-4E77-A137-317D426C1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Summary List</vt:lpstr>
      <vt:lpstr>New Project Details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Greta Guarton</dc:creator>
  <cp:lastModifiedBy>Greta Guarton</cp:lastModifiedBy>
  <cp:lastPrinted>2019-08-22T20:01:08Z</cp:lastPrinted>
  <dcterms:created xsi:type="dcterms:W3CDTF">2019-07-30T13:09:42Z</dcterms:created>
  <dcterms:modified xsi:type="dcterms:W3CDTF">2021-11-02T18:56:53Z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0x01010083B4BDF1F1524947BA2FCB5BA4ECBC51</vt:lpwstr>
  </property>
</Properties>
</file>